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mas_yhuang\Desktop\Core Work\SFEMC\"/>
    </mc:Choice>
  </mc:AlternateContent>
  <xr:revisionPtr revIDLastSave="0" documentId="13_ncr:1_{F520B4F1-FF55-4F6E-AC28-B7179E345197}" xr6:coauthVersionLast="46" xr6:coauthVersionMax="46" xr10:uidLastSave="{00000000-0000-0000-0000-000000000000}"/>
  <bookViews>
    <workbookView xWindow="28680" yWindow="-120" windowWidth="29040" windowHeight="15840"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4" i="1" l="1"/>
  <c r="A12" i="1"/>
  <c r="A13" i="1"/>
</calcChain>
</file>

<file path=xl/sharedStrings.xml><?xml version="1.0" encoding="utf-8"?>
<sst xmlns="http://schemas.openxmlformats.org/spreadsheetml/2006/main" count="159" uniqueCount="68">
  <si>
    <t>The Singapore Foreign Exchange Market Committee</t>
  </si>
  <si>
    <t>c/o Oversea-Chinese Banking Corporation</t>
  </si>
  <si>
    <t>65 Chulia Street, OCBC Centre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</si>
  <si>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</si>
  <si>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</si>
  <si>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t xml:space="preserve">The results of the surveys can be found at </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</si>
  <si>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</si>
  <si>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</si>
  <si>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</si>
  <si>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</si>
  <si>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</si>
  <si>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</si>
  <si>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</si>
  <si>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</si>
  <si>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GRAND TOTAL</t>
  </si>
  <si>
    <t>Sub-total</t>
  </si>
  <si>
    <t>OTHERS</t>
  </si>
  <si>
    <t>EUR/YEN</t>
  </si>
  <si>
    <t>EUR/STG</t>
  </si>
  <si>
    <t>STG/YEN</t>
  </si>
  <si>
    <t>S$/OTHERS</t>
  </si>
  <si>
    <t>S$/YEN</t>
  </si>
  <si>
    <t>S$/EUR</t>
  </si>
  <si>
    <t>US$/OTHERS</t>
  </si>
  <si>
    <t>US$/SFR</t>
  </si>
  <si>
    <t>US$/C$</t>
  </si>
  <si>
    <t>US$/A$</t>
  </si>
  <si>
    <t>US$/YEN</t>
  </si>
  <si>
    <t>US$/EUR</t>
  </si>
  <si>
    <t>US$/STG</t>
  </si>
  <si>
    <t>US$/S$</t>
  </si>
  <si>
    <t>TOTAL</t>
  </si>
  <si>
    <t xml:space="preserve"> </t>
  </si>
  <si>
    <t>US$ mn</t>
  </si>
  <si>
    <t>Table 5: Foreign Exchange Options*</t>
  </si>
  <si>
    <t>S$/STG</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</si>
  <si>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</si>
  <si>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</si>
  <si>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</si>
  <si>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</si>
  <si>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</si>
  <si>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</si>
  <si>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</si>
  <si>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</si>
  <si>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</si>
  <si>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</si>
  <si>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</si>
  <si>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</si>
  <si>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</si>
  <si>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</si>
  <si>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</si>
  <si>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</si>
  <si>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</si>
  <si>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</si>
  <si>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</si>
  <si>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</si>
  <si>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</si>
  <si>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</si>
  <si>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</si>
  <si>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</si>
  <si>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r>
      <t xml:space="preserve">          </t>
    </r>
    <r>
      <rPr>
        <b/>
        <i/>
        <sz val="12"/>
        <color theme="1"/>
        <rFont val="Times New Roman"/>
        <family val="1"/>
      </rPr>
      <t>US$ mn</t>
    </r>
  </si>
  <si>
    <t xml:space="preserve">    Totals may not sum due to rounding.</t>
  </si>
  <si>
    <t>SURVEY OF SINGAPORE FOREIGN EXCHANGE VOLUME IN OCTOBER 2021</t>
  </si>
  <si>
    <t>October 2021</t>
  </si>
  <si>
    <t>Total Monthly Volume for October 2021</t>
  </si>
  <si>
    <t>April 2021</t>
  </si>
  <si>
    <t>http://www.bankofengland.co.uk/markets/london-foreign-exchange-joint-standing-committee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</si>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</sst>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mm\ yyyy"/>
    <numFmt numFmtId="165" formatCode="_-* #,##0_-;\-* #,##0_-;_-* &quot;-&quot;??_-;_-@_-"/>
  </numFmts>
  <fonts count="20">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color theme="1"/>
      <name val="Times New Roman"/>
      <family val="1"/>
    </font>
    <font>
      <b/>
      <i/>
      <sz val="12"/>
      <name val="Times New Roman"/>
      <family val="1"/>
    </font>
    <font>
      <b/>
      <sz val="12"/>
      <color rgb="FF000000"/>
      <name val="Times New Roman"/>
      <family val="1"/>
    </font>
    <font>
      <b/>
      <sz val="12"/>
      <name val="Times New Roman"/>
      <family val="1"/>
    </font>
    <font>
      <sz val="12"/>
      <color rgb="FFFF0000"/>
      <name val="Arial"/>
      <family val="2"/>
    </font>
    <font>
      <sz val="11"/>
      <color theme="1"/>
      <name val="Calibri"/>
      <family val="2"/>
      <scheme val="minor"/>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7" fillId="0" borderId="0" applyNumberFormat="0" applyFill="0" applyBorder="0" applyAlignment="0" applyProtection="0"/>
    <xf numFmtId="0" fontId="9" fillId="0" borderId="0"/>
    <xf numFmtId="43" fontId="19" fillId="0" borderId="0" applyFont="0" applyFill="0" applyBorder="0" applyAlignment="0" applyProtection="0"/>
  </cellStyleXfs>
  <cellXfs count="64">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horizontal="left" vertical="center"/>
    </xf>
    <xf numFmtId="0" fontId="12" fillId="0" borderId="2" xfId="2" applyFont="1" applyBorder="1" applyAlignment="1">
      <alignment vertical="center"/>
    </xf>
    <xf numFmtId="0" fontId="13" fillId="0" borderId="4" xfId="2" applyFont="1" applyBorder="1" applyAlignment="1">
      <alignment vertical="center"/>
    </xf>
    <xf numFmtId="0" fontId="13" fillId="0" borderId="6" xfId="2" applyFont="1" applyBorder="1" applyAlignment="1">
      <alignment vertical="center"/>
    </xf>
    <xf numFmtId="0" fontId="9" fillId="0" borderId="0" xfId="2"/>
    <xf numFmtId="164" fontId="15" fillId="0" borderId="0" xfId="2" applyNumberFormat="1" applyFont="1" applyAlignment="1">
      <alignment horizontal="left"/>
    </xf>
    <xf numFmtId="0" fontId="15" fillId="0" borderId="0" xfId="2" applyFont="1" applyAlignment="1"/>
    <xf numFmtId="0" fontId="16" fillId="0" borderId="2" xfId="2" applyFont="1" applyBorder="1" applyAlignment="1">
      <alignment horizontal="left" vertical="center"/>
    </xf>
    <xf numFmtId="0" fontId="16" fillId="0" borderId="2" xfId="2" applyFont="1" applyBorder="1" applyAlignment="1">
      <alignment vertical="center"/>
    </xf>
    <xf numFmtId="0" fontId="14" fillId="0" borderId="0" xfId="2" applyFont="1" applyAlignment="1">
      <alignment horizontal="right" vertical="center"/>
    </xf>
    <xf numFmtId="0" fontId="12" fillId="0" borderId="1" xfId="2" applyFont="1" applyBorder="1" applyAlignment="1">
      <alignment horizontal="center" vertical="center" wrapText="1"/>
    </xf>
    <xf numFmtId="0" fontId="17" fillId="0" borderId="0" xfId="2" applyFont="1" applyAlignment="1"/>
    <xf numFmtId="3" fontId="16"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6" fillId="0" borderId="3" xfId="2" applyNumberFormat="1" applyFont="1" applyBorder="1" applyAlignment="1">
      <alignment horizontal="center" vertical="center" wrapText="1"/>
    </xf>
    <xf numFmtId="0" fontId="12" fillId="0" borderId="4" xfId="2" applyFont="1" applyBorder="1" applyAlignment="1">
      <alignment vertical="center" wrapText="1"/>
    </xf>
    <xf numFmtId="164" fontId="12" fillId="0" borderId="5" xfId="2" applyNumberFormat="1" applyFont="1" applyBorder="1" applyAlignment="1">
      <alignment horizontal="center" vertical="center" wrapText="1"/>
    </xf>
    <xf numFmtId="0" fontId="15" fillId="0" borderId="0" xfId="2" applyFont="1" applyAlignment="1">
      <alignment horizontal="center"/>
    </xf>
    <xf numFmtId="0" fontId="17" fillId="0" borderId="0" xfId="2" applyFont="1" applyAlignment="1">
      <alignment horizontal="center"/>
    </xf>
    <xf numFmtId="0" fontId="10" fillId="0" borderId="0" xfId="2" applyFont="1" applyAlignment="1">
      <alignment horizontal="center"/>
    </xf>
    <xf numFmtId="0" fontId="12" fillId="0" borderId="0" xfId="0" applyFont="1" applyFill="1" applyAlignment="1">
      <alignment vertical="center"/>
    </xf>
    <xf numFmtId="0" fontId="12" fillId="0" borderId="0" xfId="0" quotePrefix="1" applyFont="1" applyFill="1" applyAlignment="1">
      <alignment vertical="center"/>
    </xf>
    <xf numFmtId="0" fontId="13" fillId="0" borderId="0" xfId="0" applyFont="1" applyFill="1" applyAlignment="1">
      <alignment vertical="center"/>
    </xf>
    <xf numFmtId="3" fontId="0" fillId="0" borderId="0" xfId="0" applyNumberFormat="1"/>
    <xf numFmtId="0" fontId="12" fillId="0" borderId="6" xfId="2"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0" xfId="0" applyFont="1" applyAlignment="1">
      <alignment vertical="center"/>
    </xf>
    <xf numFmtId="0" fontId="9" fillId="0" borderId="0" xfId="2" applyBorder="1"/>
    <xf numFmtId="0" fontId="10" fillId="0" borderId="0" xfId="2" applyFont="1" applyBorder="1"/>
    <xf numFmtId="0" fontId="12" fillId="0" borderId="0" xfId="0" applyFont="1" applyFill="1" applyBorder="1" applyAlignment="1">
      <alignment vertical="center"/>
    </xf>
    <xf numFmtId="0" fontId="15" fillId="0" borderId="0" xfId="2" applyFont="1" applyBorder="1" applyAlignment="1"/>
    <xf numFmtId="164" fontId="15" fillId="0" borderId="0" xfId="2" applyNumberFormat="1" applyFont="1" applyBorder="1" applyAlignment="1">
      <alignment horizontal="left"/>
    </xf>
    <xf numFmtId="3" fontId="11" fillId="0" borderId="0" xfId="2" applyNumberFormat="1" applyFont="1" applyBorder="1" applyAlignment="1">
      <alignment horizontal="right" vertical="center"/>
    </xf>
    <xf numFmtId="0" fontId="13" fillId="0" borderId="0" xfId="0" applyFont="1" applyBorder="1" applyAlignment="1">
      <alignment vertical="center"/>
    </xf>
    <xf numFmtId="0" fontId="16" fillId="0" borderId="0" xfId="2" applyFont="1" applyBorder="1" applyAlignment="1">
      <alignment horizontal="left" vertical="center"/>
    </xf>
    <xf numFmtId="0" fontId="12" fillId="0" borderId="0" xfId="0" applyFont="1" applyAlignment="1">
      <alignment horizontal="right" vertical="center"/>
    </xf>
    <xf numFmtId="0" fontId="12" fillId="0" borderId="7" xfId="0" applyFont="1" applyBorder="1" applyAlignment="1">
      <alignment horizontal="left" vertical="center" wrapText="1"/>
    </xf>
    <xf numFmtId="0" fontId="13" fillId="0" borderId="0" xfId="0" applyFont="1" applyAlignment="1">
      <alignment horizontal="left" vertical="center"/>
    </xf>
    <xf numFmtId="0" fontId="13" fillId="0" borderId="0" xfId="0" applyFont="1" applyBorder="1" applyAlignment="1">
      <alignment horizontal="left" vertical="center"/>
    </xf>
    <xf numFmtId="0" fontId="13" fillId="0" borderId="0" xfId="0" applyFont="1"/>
    <xf numFmtId="0" fontId="9" fillId="0" borderId="0" xfId="2" applyFont="1" applyBorder="1"/>
    <xf numFmtId="0" fontId="18" fillId="0" borderId="0" xfId="0" quotePrefix="1" applyFont="1" applyFill="1" applyAlignment="1">
      <alignment vertical="center"/>
    </xf>
    <xf numFmtId="43" fontId="15" fillId="0" borderId="0" xfId="3" applyFont="1" applyBorder="1" applyAlignment="1"/>
    <xf numFmtId="165" fontId="11" fillId="0" borderId="5" xfId="3" applyNumberFormat="1" applyFont="1" applyBorder="1" applyAlignment="1">
      <alignment horizontal="right" vertical="center"/>
    </xf>
    <xf numFmtId="165" fontId="11" fillId="0" borderId="3" xfId="3" applyNumberFormat="1" applyFont="1" applyBorder="1" applyAlignment="1">
      <alignment horizontal="right" vertical="center"/>
    </xf>
    <xf numFmtId="165" fontId="11" fillId="0" borderId="1" xfId="3" applyNumberFormat="1" applyFont="1" applyBorder="1" applyAlignment="1">
      <alignment horizontal="right" vertical="center"/>
    </xf>
    <xf numFmtId="165" fontId="16" fillId="0" borderId="1" xfId="3" applyNumberFormat="1" applyFont="1" applyBorder="1" applyAlignment="1">
      <alignment horizontal="right" vertical="center"/>
    </xf>
    <xf numFmtId="14" fontId="2" fillId="0" borderId="0" xfId="0" applyNumberFormat="1" applyFont="1" applyAlignment="1">
      <alignment vertical="center"/>
    </xf>
    <xf numFmtId="164" fontId="12" fillId="0" borderId="5" xfId="2" quotePrefix="1" applyNumberFormat="1" applyFont="1" applyBorder="1" applyAlignment="1">
      <alignment horizontal="center" vertical="center" wrapText="1"/>
    </xf>
    <xf numFmtId="0" fontId="12" fillId="0" borderId="6" xfId="2" applyFont="1" applyBorder="1" applyAlignment="1">
      <alignment vertical="center" wrapText="1"/>
    </xf>
    <xf numFmtId="0" fontId="12" fillId="0" borderId="2" xfId="2" applyFont="1" applyBorder="1" applyAlignment="1">
      <alignment vertical="center" wrapText="1"/>
    </xf>
  </cellXfs>
  <cellStyles count="4">
    <cellStyle name="Comma" xfId="3" builtinId="3"/>
    <cellStyle name="Hyperlink" xfId="1"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7" Type="http://schemas.openxmlformats.org/officeDocument/2006/relationships/printerSettings" Target="../printerSettings/printerSettings1.bin"/><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hyperlink" Target="http://www.bankofengland.co.uk/markets/london-foreign-exchange-joint-standing-committee" TargetMode="External"/><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tabSelected="1" zoomScale="80" zoomScaleNormal="80" workbookViewId="0">
      <selection activeCell="A16" sqref="A16"/>
    </sheetView>
  </sheetViews>
  <sheetFormatPr defaultRowHeight="15"/>
  <cols>
    <col min="1" max="1" width="200.6640625" style="2" customWidth="1"/>
  </cols>
  <sheetData>
    <row r="1" spans="1:1" ht="17.399999999999999">
      <c r="A1" s="1" t="s">
        <v>0</v>
      </c>
    </row>
    <row r="2" spans="1:1" ht="14.4">
      <c r="A2" s="3" t="s">
        <v>1</v>
      </c>
    </row>
    <row r="3" spans="1:1" ht="14.4">
      <c r="A3" s="3" t="s">
        <v>2</v>
      </c>
    </row>
    <row r="5" spans="1:1">
      <c r="A5" s="54"/>
    </row>
    <row r="7" spans="1:1" ht="15.6">
      <c r="A7" s="4" t="s">
        <v>62</v>
      </c>
    </row>
    <row r="9" spans="1:1" ht="30">
      <c r="A9" s="5" t="s">
        <v>3</v>
      </c>
    </row>
    <row r="11" spans="1:1">
      <c r="A11" s="6" t="s">
        <v>4</v>
      </c>
    </row>
    <row r="12" spans="1:1">
      <c r="A12" s="2" t="str">
        <f>CONCATENATE("1) Average daily reported ‘traditional’* foreign exchange turnover was US$", ROUND('Table 1'!C24/1000,0),"bn in ",'Table 1'!A2,".")</f>
        <v>1) Average daily reported ‘traditional’* foreign exchange turnover was US$741bn in October 2021.</v>
      </c>
    </row>
    <row r="13" spans="1:1">
      <c r="A13" s="2" t="str">
        <f>CONCATENATE("2) Average daily reported turnover in OTC foreign exchange derivatives** was US$", ROUND('Table 1'!C27/1000,0),"bn in ",'Table 1'!A2,".")</f>
        <v>2) Average daily reported turnover in OTC foreign exchange derivatives** was US$53bn in October 2021.</v>
      </c>
    </row>
    <row r="14" spans="1:1">
      <c r="A14" s="6" t="str">
        <f>CONCATENATE("3) Average daily reported turnover in overall foreign exchange market was US$",ROUND(SUM('Table 1'!C24,'Table 1'!C27)/1000,0),"bn in ",'Table 1'!A2,", a ", ROUND((SUM('Table 1'!C24,'Table 1'!C27)/SUM('Table 1'!B24,'Table 1'!B27)-1)*100,0),"% ",IF(SUM('Table 1'!C24,'Table 1'!C27)&gt;SUM('Table 1'!B24,'Table 1'!B27),"increase", "decrease")," from ",'Table 1'!B6,".")</f>
        <v>3) Average daily reported turnover in overall foreign exchange market was US$794bn in October 2021, a 24% increase from April 2021.</v>
      </c>
    </row>
    <row r="15" spans="1:1">
      <c r="A15" s="60"/>
    </row>
    <row r="16" spans="1:1" ht="60">
      <c r="A16" s="5" t="s">
        <v>67</v>
      </c>
    </row>
    <row r="18" spans="1:1">
      <c r="A18" s="2" t="s">
        <v>5</v>
      </c>
    </row>
    <row r="19" spans="1:1">
      <c r="A19" s="7" t="s">
        <v>66</v>
      </c>
    </row>
    <row r="20" spans="1:1">
      <c r="A20" s="7" t="s">
        <v>6</v>
      </c>
    </row>
    <row r="21" spans="1:1">
      <c r="A21" s="7" t="s">
        <v>7</v>
      </c>
    </row>
    <row r="22" spans="1:1">
      <c r="A22" s="7" t="s">
        <v>8</v>
      </c>
    </row>
    <row r="23" spans="1:1">
      <c r="A23" s="7" t="s">
        <v>9</v>
      </c>
    </row>
    <row r="24" spans="1:1">
      <c r="A24" s="7" t="s">
        <v>10</v>
      </c>
    </row>
    <row r="26" spans="1:1">
      <c r="A26" s="2" t="s">
        <v>11</v>
      </c>
    </row>
    <row r="28" spans="1:1" ht="14.4">
      <c r="A28" s="8" t="s">
        <v>12</v>
      </c>
    </row>
    <row r="29" spans="1:1" ht="14.4">
      <c r="A29" s="8" t="s">
        <v>13</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 ref="A19" r:id="rId6" xr:uid="{C98B8573-BCD4-4254-8DE9-40FB98B1EBFC}"/>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
  <sheetViews>
    <sheetView showGridLines="0" zoomScale="80" zoomScaleNormal="80" workbookViewId="0">
      <selection activeCell="B13" sqref="B13"/>
    </sheetView>
  </sheetViews>
  <sheetFormatPr defaultRowHeight="14.4"/>
  <cols>
    <col min="1" max="1" width="46.109375" customWidth="1"/>
    <col min="2" max="3" width="25.6640625" customWidth="1"/>
  </cols>
  <sheetData>
    <row r="1" spans="1:3" ht="15.6">
      <c r="A1" s="32" t="s">
        <v>53</v>
      </c>
    </row>
    <row r="2" spans="1:3" ht="15.6">
      <c r="A2" s="33" t="s">
        <v>63</v>
      </c>
    </row>
    <row r="4" spans="1:3" ht="15.6">
      <c r="A4" s="21" t="s">
        <v>52</v>
      </c>
      <c r="B4" s="14"/>
      <c r="C4" s="9"/>
    </row>
    <row r="5" spans="1:3" ht="16.8" thickBot="1">
      <c r="A5" s="16" t="s">
        <v>51</v>
      </c>
      <c r="B5" s="14"/>
      <c r="C5" s="9"/>
    </row>
    <row r="6" spans="1:3" ht="15.6">
      <c r="A6" s="62" t="s">
        <v>47</v>
      </c>
      <c r="B6" s="61" t="s">
        <v>65</v>
      </c>
      <c r="C6" s="28">
        <v>44470</v>
      </c>
    </row>
    <row r="7" spans="1:3" ht="16.2" thickBot="1">
      <c r="A7" s="63"/>
      <c r="B7" s="20" t="s">
        <v>46</v>
      </c>
      <c r="C7" s="20" t="s">
        <v>46</v>
      </c>
    </row>
    <row r="8" spans="1:3" ht="16.2" customHeight="1">
      <c r="A8" s="12" t="s">
        <v>45</v>
      </c>
      <c r="B8" s="24">
        <v>2793774</v>
      </c>
      <c r="C8" s="24">
        <v>3487660</v>
      </c>
    </row>
    <row r="9" spans="1:3" ht="16.2" customHeight="1">
      <c r="A9" s="12" t="s">
        <v>44</v>
      </c>
      <c r="B9" s="24">
        <v>1880769</v>
      </c>
      <c r="C9" s="24">
        <v>2860526</v>
      </c>
    </row>
    <row r="10" spans="1:3" ht="16.2" customHeight="1">
      <c r="A10" s="12" t="s">
        <v>43</v>
      </c>
      <c r="B10" s="24">
        <v>6609368</v>
      </c>
      <c r="C10" s="24">
        <v>9208610</v>
      </c>
    </row>
    <row r="11" spans="1:3" ht="16.2" customHeight="1">
      <c r="A11" s="27" t="s">
        <v>42</v>
      </c>
      <c r="B11" s="26">
        <v>11283911</v>
      </c>
      <c r="C11" s="26">
        <v>15556796</v>
      </c>
    </row>
    <row r="12" spans="1:3" ht="16.2" customHeight="1">
      <c r="A12" s="12" t="s">
        <v>41</v>
      </c>
      <c r="B12" s="24">
        <v>1540968</v>
      </c>
      <c r="C12" s="24">
        <v>123465</v>
      </c>
    </row>
    <row r="13" spans="1:3" ht="16.2" customHeight="1">
      <c r="A13" s="12" t="s">
        <v>40</v>
      </c>
      <c r="B13" s="24">
        <v>608084</v>
      </c>
      <c r="C13" s="24">
        <v>997881</v>
      </c>
    </row>
    <row r="14" spans="1:3" ht="16.2" customHeight="1">
      <c r="A14" s="27" t="s">
        <v>39</v>
      </c>
      <c r="B14" s="26">
        <v>2149052</v>
      </c>
      <c r="C14" s="26">
        <v>1121346</v>
      </c>
    </row>
    <row r="15" spans="1:3" ht="16.2" customHeight="1" thickBot="1">
      <c r="A15" s="11" t="s">
        <v>50</v>
      </c>
      <c r="B15" s="22">
        <v>21</v>
      </c>
      <c r="C15" s="22">
        <v>21</v>
      </c>
    </row>
    <row r="16" spans="1:3">
      <c r="A16" s="9"/>
      <c r="B16" s="31"/>
      <c r="C16" s="9"/>
    </row>
    <row r="17" spans="1:4" ht="15.6">
      <c r="A17" s="21" t="s">
        <v>49</v>
      </c>
      <c r="B17" s="30"/>
      <c r="C17" s="14"/>
    </row>
    <row r="18" spans="1:4" ht="16.8" thickBot="1">
      <c r="A18" s="16" t="s">
        <v>48</v>
      </c>
      <c r="B18" s="29"/>
      <c r="C18" s="14"/>
    </row>
    <row r="19" spans="1:4" ht="15.6">
      <c r="A19" s="62" t="s">
        <v>47</v>
      </c>
      <c r="B19" s="28">
        <v>44287</v>
      </c>
      <c r="C19" s="28">
        <v>44470</v>
      </c>
    </row>
    <row r="20" spans="1:4" ht="16.2" thickBot="1">
      <c r="A20" s="63"/>
      <c r="B20" s="20" t="s">
        <v>46</v>
      </c>
      <c r="C20" s="20" t="s">
        <v>46</v>
      </c>
    </row>
    <row r="21" spans="1:4" ht="16.2" customHeight="1">
      <c r="A21" s="25" t="s">
        <v>45</v>
      </c>
      <c r="B21" s="24">
        <v>133037</v>
      </c>
      <c r="C21" s="24">
        <v>166079</v>
      </c>
    </row>
    <row r="22" spans="1:4" ht="16.2" customHeight="1">
      <c r="A22" s="25" t="s">
        <v>44</v>
      </c>
      <c r="B22" s="24">
        <v>89560</v>
      </c>
      <c r="C22" s="24">
        <v>136216</v>
      </c>
    </row>
    <row r="23" spans="1:4" ht="16.2" customHeight="1">
      <c r="A23" s="25" t="s">
        <v>43</v>
      </c>
      <c r="B23" s="24">
        <v>314732</v>
      </c>
      <c r="C23" s="24">
        <v>438505</v>
      </c>
    </row>
    <row r="24" spans="1:4" ht="16.2" customHeight="1">
      <c r="A24" s="27" t="s">
        <v>42</v>
      </c>
      <c r="B24" s="26">
        <v>537329</v>
      </c>
      <c r="C24" s="26">
        <v>740800</v>
      </c>
      <c r="D24" s="35"/>
    </row>
    <row r="25" spans="1:4" ht="16.2" customHeight="1">
      <c r="A25" s="25" t="s">
        <v>41</v>
      </c>
      <c r="B25" s="24">
        <v>73379</v>
      </c>
      <c r="C25" s="24">
        <v>5879</v>
      </c>
    </row>
    <row r="26" spans="1:4" ht="16.2" customHeight="1">
      <c r="A26" s="25" t="s">
        <v>40</v>
      </c>
      <c r="B26" s="24">
        <v>28956</v>
      </c>
      <c r="C26" s="24">
        <v>47518</v>
      </c>
    </row>
    <row r="27" spans="1:4" ht="16.2" customHeight="1" thickBot="1">
      <c r="A27" s="23" t="s">
        <v>39</v>
      </c>
      <c r="B27" s="22">
        <v>102336</v>
      </c>
      <c r="C27" s="22">
        <v>53397</v>
      </c>
    </row>
    <row r="29" spans="1:4" ht="15.6">
      <c r="A29" s="34" t="s">
        <v>54</v>
      </c>
    </row>
    <row r="30" spans="1:4" ht="15.6">
      <c r="A30" s="34" t="s">
        <v>55</v>
      </c>
    </row>
  </sheetData>
  <mergeCells count="2">
    <mergeCell ref="A6:A7"/>
    <mergeCell ref="A19: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zoomScale="80" zoomScaleNormal="80" workbookViewId="0">
      <selection activeCell="Q22" sqref="Q22"/>
    </sheetView>
  </sheetViews>
  <sheetFormatPr defaultColWidth="8.88671875" defaultRowHeight="15.6"/>
  <cols>
    <col min="1" max="4" width="25.6640625" style="32" customWidth="1"/>
    <col min="5" max="16384" width="8.88671875" style="32"/>
  </cols>
  <sheetData>
    <row r="1" spans="1:4" ht="15.6" customHeight="1">
      <c r="A1" s="21" t="s">
        <v>38</v>
      </c>
      <c r="B1" s="14"/>
      <c r="C1" s="9"/>
      <c r="D1" s="14"/>
    </row>
    <row r="2" spans="1:4" ht="14.4" customHeight="1">
      <c r="A2" s="16" t="s">
        <v>64</v>
      </c>
      <c r="B2" s="15"/>
      <c r="C2" s="14"/>
    </row>
    <row r="3" spans="1:4" ht="14.4" customHeight="1">
      <c r="A3" s="16"/>
      <c r="B3" s="15"/>
      <c r="C3" s="14"/>
    </row>
    <row r="4" spans="1:4" ht="14.4" customHeight="1" thickBot="1">
      <c r="A4" s="16"/>
      <c r="B4" s="15"/>
      <c r="C4" s="14"/>
      <c r="D4" s="19" t="s">
        <v>33</v>
      </c>
    </row>
    <row r="5" spans="1:4" ht="31.8" thickBot="1">
      <c r="A5" s="37"/>
      <c r="B5" s="38" t="s">
        <v>56</v>
      </c>
      <c r="C5" s="38" t="s">
        <v>57</v>
      </c>
      <c r="D5" s="37" t="s">
        <v>31</v>
      </c>
    </row>
    <row r="6" spans="1:4" ht="14.4" customHeight="1">
      <c r="A6" s="12" t="s">
        <v>30</v>
      </c>
      <c r="B6" s="57">
        <v>48703</v>
      </c>
      <c r="C6" s="57">
        <v>199489</v>
      </c>
      <c r="D6" s="57">
        <v>248192</v>
      </c>
    </row>
    <row r="7" spans="1:4" ht="14.4" customHeight="1">
      <c r="A7" s="12" t="s">
        <v>29</v>
      </c>
      <c r="B7" s="57">
        <v>12804</v>
      </c>
      <c r="C7" s="57">
        <v>167936</v>
      </c>
      <c r="D7" s="57">
        <v>180740</v>
      </c>
    </row>
    <row r="8" spans="1:4" ht="14.4" customHeight="1">
      <c r="A8" s="12" t="s">
        <v>28</v>
      </c>
      <c r="B8" s="57">
        <v>39436</v>
      </c>
      <c r="C8" s="57">
        <v>452048</v>
      </c>
      <c r="D8" s="57">
        <v>491484</v>
      </c>
    </row>
    <row r="9" spans="1:4" ht="14.4" customHeight="1">
      <c r="A9" s="12" t="s">
        <v>27</v>
      </c>
      <c r="B9" s="57">
        <v>55271</v>
      </c>
      <c r="C9" s="57">
        <v>598479</v>
      </c>
      <c r="D9" s="57">
        <v>653750</v>
      </c>
    </row>
    <row r="10" spans="1:4" ht="14.4" customHeight="1">
      <c r="A10" s="12" t="s">
        <v>26</v>
      </c>
      <c r="B10" s="57">
        <v>26592</v>
      </c>
      <c r="C10" s="57">
        <v>236696</v>
      </c>
      <c r="D10" s="57">
        <v>263288</v>
      </c>
    </row>
    <row r="11" spans="1:4" ht="14.4" customHeight="1">
      <c r="A11" s="12" t="s">
        <v>25</v>
      </c>
      <c r="B11" s="57">
        <v>6975</v>
      </c>
      <c r="C11" s="57">
        <v>114480</v>
      </c>
      <c r="D11" s="57">
        <v>121455</v>
      </c>
    </row>
    <row r="12" spans="1:4" ht="14.4" customHeight="1">
      <c r="A12" s="12" t="s">
        <v>24</v>
      </c>
      <c r="B12" s="57">
        <v>2418</v>
      </c>
      <c r="C12" s="57">
        <v>52416</v>
      </c>
      <c r="D12" s="57">
        <v>54834</v>
      </c>
    </row>
    <row r="13" spans="1:4" ht="14.4" customHeight="1">
      <c r="A13" s="12" t="s">
        <v>23</v>
      </c>
      <c r="B13" s="57">
        <v>57605</v>
      </c>
      <c r="C13" s="57">
        <v>985822</v>
      </c>
      <c r="D13" s="57">
        <v>1043427</v>
      </c>
    </row>
    <row r="14" spans="1:4" ht="14.4" customHeight="1" thickBot="1">
      <c r="A14" s="11" t="s">
        <v>15</v>
      </c>
      <c r="B14" s="59">
        <v>249804</v>
      </c>
      <c r="C14" s="59">
        <v>2807366</v>
      </c>
      <c r="D14" s="59">
        <v>3057170</v>
      </c>
    </row>
    <row r="15" spans="1:4" ht="14.4" customHeight="1">
      <c r="A15" s="12" t="s">
        <v>35</v>
      </c>
      <c r="B15" s="57">
        <v>589</v>
      </c>
      <c r="C15" s="57">
        <v>1710</v>
      </c>
      <c r="D15" s="57">
        <v>2299</v>
      </c>
    </row>
    <row r="16" spans="1:4" ht="14.4" customHeight="1">
      <c r="A16" s="12" t="s">
        <v>22</v>
      </c>
      <c r="B16" s="57">
        <v>1774</v>
      </c>
      <c r="C16" s="57">
        <v>5251</v>
      </c>
      <c r="D16" s="57">
        <v>7025</v>
      </c>
    </row>
    <row r="17" spans="1:4" ht="14.4" customHeight="1">
      <c r="A17" s="12" t="s">
        <v>21</v>
      </c>
      <c r="B17" s="57">
        <v>421</v>
      </c>
      <c r="C17" s="57">
        <v>1421</v>
      </c>
      <c r="D17" s="57">
        <v>1842</v>
      </c>
    </row>
    <row r="18" spans="1:4" ht="14.4" customHeight="1">
      <c r="A18" s="12" t="s">
        <v>20</v>
      </c>
      <c r="B18" s="57">
        <v>3937</v>
      </c>
      <c r="C18" s="57">
        <v>8354</v>
      </c>
      <c r="D18" s="57">
        <v>12291</v>
      </c>
    </row>
    <row r="19" spans="1:4" ht="14.4" customHeight="1" thickBot="1">
      <c r="A19" s="11" t="s">
        <v>15</v>
      </c>
      <c r="B19" s="59">
        <v>6721</v>
      </c>
      <c r="C19" s="59">
        <v>16736</v>
      </c>
      <c r="D19" s="59">
        <v>23457</v>
      </c>
    </row>
    <row r="20" spans="1:4" ht="14.4" customHeight="1">
      <c r="A20" s="12" t="s">
        <v>19</v>
      </c>
      <c r="B20" s="57">
        <v>3982</v>
      </c>
      <c r="C20" s="57">
        <v>34061</v>
      </c>
      <c r="D20" s="57">
        <v>38043</v>
      </c>
    </row>
    <row r="21" spans="1:4" ht="14.4" customHeight="1">
      <c r="A21" s="12" t="s">
        <v>18</v>
      </c>
      <c r="B21" s="57">
        <v>1667</v>
      </c>
      <c r="C21" s="57">
        <v>28978</v>
      </c>
      <c r="D21" s="57">
        <v>30645</v>
      </c>
    </row>
    <row r="22" spans="1:4" ht="14.4" customHeight="1">
      <c r="A22" s="12" t="s">
        <v>17</v>
      </c>
      <c r="B22" s="57">
        <v>4919</v>
      </c>
      <c r="C22" s="57">
        <v>52826</v>
      </c>
      <c r="D22" s="57">
        <v>57745</v>
      </c>
    </row>
    <row r="23" spans="1:4" ht="14.4" customHeight="1">
      <c r="A23" s="12" t="s">
        <v>16</v>
      </c>
      <c r="B23" s="57">
        <v>21409</v>
      </c>
      <c r="C23" s="57">
        <v>259191</v>
      </c>
      <c r="D23" s="57">
        <v>280600</v>
      </c>
    </row>
    <row r="24" spans="1:4" ht="14.4" customHeight="1" thickBot="1">
      <c r="A24" s="11" t="s">
        <v>15</v>
      </c>
      <c r="B24" s="59">
        <v>31977</v>
      </c>
      <c r="C24" s="59">
        <v>375056</v>
      </c>
      <c r="D24" s="59">
        <v>407033</v>
      </c>
    </row>
    <row r="25" spans="1:4" ht="14.4" customHeight="1" thickBot="1">
      <c r="A25" s="11" t="s">
        <v>14</v>
      </c>
      <c r="B25" s="59">
        <v>288502</v>
      </c>
      <c r="C25" s="59">
        <v>3199158</v>
      </c>
      <c r="D25" s="59">
        <v>3487660</v>
      </c>
    </row>
    <row r="26" spans="1:4" ht="14.4" customHeight="1"/>
    <row r="27" spans="1:4" ht="14.4" customHeight="1">
      <c r="A27" s="39" t="s">
        <v>54</v>
      </c>
    </row>
    <row r="28" spans="1:4">
      <c r="A28" s="39" t="s">
        <v>61</v>
      </c>
    </row>
    <row r="29" spans="1:4" ht="14.4" customHeight="1"/>
    <row r="30" spans="1:4" ht="14.4" customHeight="1"/>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showGridLines="0" zoomScale="80" zoomScaleNormal="80" workbookViewId="0">
      <selection activeCell="C41" sqref="C41"/>
    </sheetView>
  </sheetViews>
  <sheetFormatPr defaultColWidth="8.88671875" defaultRowHeight="15.6"/>
  <cols>
    <col min="1" max="4" width="25.6640625" style="42" customWidth="1"/>
    <col min="5" max="16384" width="8.88671875" style="42"/>
  </cols>
  <sheetData>
    <row r="1" spans="1:4" ht="15.6" customHeight="1">
      <c r="A1" s="21" t="s">
        <v>37</v>
      </c>
      <c r="B1" s="53"/>
      <c r="C1" s="41"/>
      <c r="D1" s="53"/>
    </row>
    <row r="2" spans="1:4" ht="14.4" customHeight="1">
      <c r="A2" s="16" t="s">
        <v>64</v>
      </c>
      <c r="B2" s="44"/>
      <c r="C2" s="40"/>
    </row>
    <row r="3" spans="1:4" ht="14.4" customHeight="1">
      <c r="A3" s="55"/>
      <c r="B3" s="44"/>
      <c r="C3" s="40"/>
    </row>
    <row r="4" spans="1:4" ht="14.4" customHeight="1" thickBot="1">
      <c r="A4" s="43"/>
      <c r="B4" s="44"/>
      <c r="C4" s="40"/>
      <c r="D4" s="19" t="s">
        <v>33</v>
      </c>
    </row>
    <row r="5" spans="1:4" ht="31.8" thickBot="1">
      <c r="A5" s="36" t="s">
        <v>32</v>
      </c>
      <c r="B5" s="38" t="s">
        <v>58</v>
      </c>
      <c r="C5" s="38" t="s">
        <v>59</v>
      </c>
      <c r="D5" s="37" t="s">
        <v>31</v>
      </c>
    </row>
    <row r="6" spans="1:4" ht="14.4" customHeight="1">
      <c r="A6" s="13" t="s">
        <v>30</v>
      </c>
      <c r="B6" s="56">
        <v>19018</v>
      </c>
      <c r="C6" s="56">
        <v>68164</v>
      </c>
      <c r="D6" s="56">
        <v>87182</v>
      </c>
    </row>
    <row r="7" spans="1:4" ht="14.4" customHeight="1">
      <c r="A7" s="12" t="s">
        <v>29</v>
      </c>
      <c r="B7" s="57">
        <v>6201</v>
      </c>
      <c r="C7" s="57">
        <v>62873</v>
      </c>
      <c r="D7" s="57">
        <v>69074</v>
      </c>
    </row>
    <row r="8" spans="1:4" ht="14.4" customHeight="1">
      <c r="A8" s="12" t="s">
        <v>28</v>
      </c>
      <c r="B8" s="57">
        <v>13467</v>
      </c>
      <c r="C8" s="57">
        <v>134707</v>
      </c>
      <c r="D8" s="57">
        <v>148174</v>
      </c>
    </row>
    <row r="9" spans="1:4" ht="14.4" customHeight="1">
      <c r="A9" s="12" t="s">
        <v>27</v>
      </c>
      <c r="B9" s="57">
        <v>14632</v>
      </c>
      <c r="C9" s="57">
        <v>280085</v>
      </c>
      <c r="D9" s="57">
        <v>294717</v>
      </c>
    </row>
    <row r="10" spans="1:4" ht="14.4" customHeight="1">
      <c r="A10" s="12" t="s">
        <v>26</v>
      </c>
      <c r="B10" s="57">
        <v>5784</v>
      </c>
      <c r="C10" s="57">
        <v>114128</v>
      </c>
      <c r="D10" s="57">
        <v>119912</v>
      </c>
    </row>
    <row r="11" spans="1:4" ht="14.4" customHeight="1">
      <c r="A11" s="12" t="s">
        <v>25</v>
      </c>
      <c r="B11" s="57">
        <v>1595</v>
      </c>
      <c r="C11" s="57">
        <v>26181</v>
      </c>
      <c r="D11" s="57">
        <v>27776</v>
      </c>
    </row>
    <row r="12" spans="1:4" ht="14.4" customHeight="1">
      <c r="A12" s="12" t="s">
        <v>24</v>
      </c>
      <c r="B12" s="57">
        <v>988</v>
      </c>
      <c r="C12" s="57">
        <v>11354</v>
      </c>
      <c r="D12" s="57">
        <v>12342</v>
      </c>
    </row>
    <row r="13" spans="1:4" ht="14.4" customHeight="1">
      <c r="A13" s="12" t="s">
        <v>23</v>
      </c>
      <c r="B13" s="57">
        <v>198502</v>
      </c>
      <c r="C13" s="57">
        <v>1726845</v>
      </c>
      <c r="D13" s="57">
        <v>1925347</v>
      </c>
    </row>
    <row r="14" spans="1:4" ht="14.4" customHeight="1" thickBot="1">
      <c r="A14" s="11" t="s">
        <v>15</v>
      </c>
      <c r="B14" s="59">
        <v>260187</v>
      </c>
      <c r="C14" s="59">
        <v>2424337</v>
      </c>
      <c r="D14" s="59">
        <v>2684524</v>
      </c>
    </row>
    <row r="15" spans="1:4" ht="14.4" customHeight="1">
      <c r="A15" s="12" t="s">
        <v>35</v>
      </c>
      <c r="B15" s="57">
        <v>783</v>
      </c>
      <c r="C15" s="57">
        <v>686</v>
      </c>
      <c r="D15" s="57">
        <v>1469</v>
      </c>
    </row>
    <row r="16" spans="1:4" ht="14.4" customHeight="1">
      <c r="A16" s="12" t="s">
        <v>22</v>
      </c>
      <c r="B16" s="57">
        <v>1145</v>
      </c>
      <c r="C16" s="57">
        <v>2758</v>
      </c>
      <c r="D16" s="57">
        <v>3903</v>
      </c>
    </row>
    <row r="17" spans="1:4" ht="14.4" customHeight="1">
      <c r="A17" s="12" t="s">
        <v>21</v>
      </c>
      <c r="B17" s="57">
        <v>594</v>
      </c>
      <c r="C17" s="57">
        <v>411</v>
      </c>
      <c r="D17" s="57">
        <v>1005</v>
      </c>
    </row>
    <row r="18" spans="1:4" ht="14.4" customHeight="1">
      <c r="A18" s="12" t="s">
        <v>20</v>
      </c>
      <c r="B18" s="57">
        <v>3316</v>
      </c>
      <c r="C18" s="57">
        <v>1109</v>
      </c>
      <c r="D18" s="57">
        <v>4425</v>
      </c>
    </row>
    <row r="19" spans="1:4" ht="14.4" customHeight="1" thickBot="1">
      <c r="A19" s="11" t="s">
        <v>15</v>
      </c>
      <c r="B19" s="59">
        <v>5838</v>
      </c>
      <c r="C19" s="59">
        <v>4964</v>
      </c>
      <c r="D19" s="59">
        <v>10802</v>
      </c>
    </row>
    <row r="20" spans="1:4" ht="14.4" customHeight="1">
      <c r="A20" s="12" t="s">
        <v>19</v>
      </c>
      <c r="B20" s="57">
        <v>1137</v>
      </c>
      <c r="C20" s="57">
        <v>10664</v>
      </c>
      <c r="D20" s="57">
        <v>11801</v>
      </c>
    </row>
    <row r="21" spans="1:4" ht="14.4" customHeight="1">
      <c r="A21" s="12" t="s">
        <v>18</v>
      </c>
      <c r="B21" s="57">
        <v>414</v>
      </c>
      <c r="C21" s="57">
        <v>9714</v>
      </c>
      <c r="D21" s="57">
        <v>10128</v>
      </c>
    </row>
    <row r="22" spans="1:4" ht="14.4" customHeight="1">
      <c r="A22" s="12" t="s">
        <v>17</v>
      </c>
      <c r="B22" s="57">
        <v>1751</v>
      </c>
      <c r="C22" s="57">
        <v>49583</v>
      </c>
      <c r="D22" s="57">
        <v>51334</v>
      </c>
    </row>
    <row r="23" spans="1:4" ht="14.4" customHeight="1">
      <c r="A23" s="12" t="s">
        <v>16</v>
      </c>
      <c r="B23" s="57">
        <v>7219</v>
      </c>
      <c r="C23" s="57">
        <v>84718</v>
      </c>
      <c r="D23" s="57">
        <v>91937</v>
      </c>
    </row>
    <row r="24" spans="1:4" ht="14.4" customHeight="1" thickBot="1">
      <c r="A24" s="11" t="s">
        <v>15</v>
      </c>
      <c r="B24" s="59">
        <v>10521</v>
      </c>
      <c r="C24" s="59">
        <v>154679</v>
      </c>
      <c r="D24" s="59">
        <v>165200</v>
      </c>
    </row>
    <row r="25" spans="1:4" ht="14.4" customHeight="1" thickBot="1">
      <c r="A25" s="17" t="s">
        <v>14</v>
      </c>
      <c r="B25" s="59">
        <v>276546</v>
      </c>
      <c r="C25" s="59">
        <v>2583980</v>
      </c>
      <c r="D25" s="59">
        <v>2860526</v>
      </c>
    </row>
    <row r="26" spans="1:4" ht="14.4" customHeight="1">
      <c r="A26" s="46"/>
    </row>
    <row r="27" spans="1:4">
      <c r="A27" s="39" t="s">
        <v>54</v>
      </c>
    </row>
    <row r="28" spans="1:4" ht="14.4" customHeight="1">
      <c r="A28" s="39" t="s">
        <v>61</v>
      </c>
    </row>
    <row r="29" spans="1:4" ht="14.4" customHeight="1"/>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9"/>
  <sheetViews>
    <sheetView showGridLines="0" zoomScale="80" zoomScaleNormal="80" workbookViewId="0">
      <selection activeCell="D42" sqref="D42"/>
    </sheetView>
  </sheetViews>
  <sheetFormatPr defaultColWidth="8.88671875" defaultRowHeight="15.6"/>
  <cols>
    <col min="1" max="4" width="25.6640625" style="42" customWidth="1"/>
    <col min="5" max="16384" width="8.88671875" style="42"/>
  </cols>
  <sheetData>
    <row r="1" spans="1:4" ht="15.6" customHeight="1">
      <c r="A1" s="21" t="s">
        <v>36</v>
      </c>
      <c r="B1" s="53"/>
      <c r="C1" s="41"/>
      <c r="D1" s="53"/>
    </row>
    <row r="2" spans="1:4" ht="14.4" customHeight="1">
      <c r="A2" s="16" t="s">
        <v>64</v>
      </c>
      <c r="B2" s="44"/>
      <c r="C2" s="40"/>
    </row>
    <row r="3" spans="1:4" ht="14.4" customHeight="1">
      <c r="A3" s="43"/>
      <c r="B3" s="44"/>
      <c r="C3" s="40"/>
    </row>
    <row r="4" spans="1:4" ht="14.4" customHeight="1" thickBot="1">
      <c r="A4" s="43"/>
      <c r="B4" s="44"/>
      <c r="C4" s="40"/>
      <c r="D4" s="48" t="s">
        <v>60</v>
      </c>
    </row>
    <row r="5" spans="1:4" ht="31.8" thickBot="1">
      <c r="A5" s="49"/>
      <c r="B5" s="38" t="s">
        <v>58</v>
      </c>
      <c r="C5" s="38" t="s">
        <v>59</v>
      </c>
      <c r="D5" s="37" t="s">
        <v>31</v>
      </c>
    </row>
    <row r="6" spans="1:4" ht="14.4" customHeight="1">
      <c r="A6" s="13" t="s">
        <v>30</v>
      </c>
      <c r="B6" s="56">
        <v>388181</v>
      </c>
      <c r="C6" s="56">
        <v>701353</v>
      </c>
      <c r="D6" s="56">
        <v>1089534</v>
      </c>
    </row>
    <row r="7" spans="1:4" ht="14.4" customHeight="1">
      <c r="A7" s="12" t="s">
        <v>29</v>
      </c>
      <c r="B7" s="57">
        <v>39295</v>
      </c>
      <c r="C7" s="57">
        <v>526153</v>
      </c>
      <c r="D7" s="57">
        <v>565448</v>
      </c>
    </row>
    <row r="8" spans="1:4" ht="14.4" customHeight="1">
      <c r="A8" s="12" t="s">
        <v>28</v>
      </c>
      <c r="B8" s="57">
        <v>64552</v>
      </c>
      <c r="C8" s="57">
        <v>927613</v>
      </c>
      <c r="D8" s="57">
        <v>992165</v>
      </c>
    </row>
    <row r="9" spans="1:4" ht="14.4" customHeight="1">
      <c r="A9" s="12" t="s">
        <v>27</v>
      </c>
      <c r="B9" s="57">
        <v>243549</v>
      </c>
      <c r="C9" s="57">
        <v>2388852</v>
      </c>
      <c r="D9" s="57">
        <v>2632401</v>
      </c>
    </row>
    <row r="10" spans="1:4" ht="14.4" customHeight="1">
      <c r="A10" s="12" t="s">
        <v>26</v>
      </c>
      <c r="B10" s="57">
        <v>45475</v>
      </c>
      <c r="C10" s="57">
        <v>955186</v>
      </c>
      <c r="D10" s="57">
        <v>1000661</v>
      </c>
    </row>
    <row r="11" spans="1:4" ht="14.4" customHeight="1">
      <c r="A11" s="12" t="s">
        <v>25</v>
      </c>
      <c r="B11" s="57">
        <v>10838</v>
      </c>
      <c r="C11" s="57">
        <v>212972</v>
      </c>
      <c r="D11" s="57">
        <v>223810</v>
      </c>
    </row>
    <row r="12" spans="1:4" ht="14.4" customHeight="1">
      <c r="A12" s="12" t="s">
        <v>24</v>
      </c>
      <c r="B12" s="57">
        <v>6010</v>
      </c>
      <c r="C12" s="57">
        <v>162172</v>
      </c>
      <c r="D12" s="57">
        <v>168182</v>
      </c>
    </row>
    <row r="13" spans="1:4" ht="14.4" customHeight="1">
      <c r="A13" s="12" t="s">
        <v>23</v>
      </c>
      <c r="B13" s="57">
        <v>122577</v>
      </c>
      <c r="C13" s="57">
        <v>1751085</v>
      </c>
      <c r="D13" s="57">
        <v>1873662</v>
      </c>
    </row>
    <row r="14" spans="1:4" ht="14.4" customHeight="1" thickBot="1">
      <c r="A14" s="11" t="s">
        <v>15</v>
      </c>
      <c r="B14" s="59">
        <v>920477</v>
      </c>
      <c r="C14" s="59">
        <v>7625386</v>
      </c>
      <c r="D14" s="59">
        <v>8545863</v>
      </c>
    </row>
    <row r="15" spans="1:4" ht="14.4" customHeight="1">
      <c r="A15" s="12" t="s">
        <v>35</v>
      </c>
      <c r="B15" s="57">
        <v>842</v>
      </c>
      <c r="C15" s="57">
        <v>335</v>
      </c>
      <c r="D15" s="57">
        <v>1177</v>
      </c>
    </row>
    <row r="16" spans="1:4" ht="14.4" customHeight="1">
      <c r="A16" s="12" t="s">
        <v>22</v>
      </c>
      <c r="B16" s="57">
        <v>1775</v>
      </c>
      <c r="C16" s="57">
        <v>3609</v>
      </c>
      <c r="D16" s="57">
        <v>5384</v>
      </c>
    </row>
    <row r="17" spans="1:4" ht="14.4" customHeight="1">
      <c r="A17" s="12" t="s">
        <v>21</v>
      </c>
      <c r="B17" s="57">
        <v>1420</v>
      </c>
      <c r="C17" s="57">
        <v>549</v>
      </c>
      <c r="D17" s="57">
        <v>1969</v>
      </c>
    </row>
    <row r="18" spans="1:4" ht="14.4" customHeight="1">
      <c r="A18" s="12" t="s">
        <v>20</v>
      </c>
      <c r="B18" s="57">
        <v>4690</v>
      </c>
      <c r="C18" s="57">
        <v>7344</v>
      </c>
      <c r="D18" s="57">
        <v>12034</v>
      </c>
    </row>
    <row r="19" spans="1:4" ht="14.4" customHeight="1" thickBot="1">
      <c r="A19" s="11" t="s">
        <v>15</v>
      </c>
      <c r="B19" s="59">
        <v>8727</v>
      </c>
      <c r="C19" s="59">
        <v>11837</v>
      </c>
      <c r="D19" s="59">
        <v>20564</v>
      </c>
    </row>
    <row r="20" spans="1:4" ht="14.4" customHeight="1">
      <c r="A20" s="12" t="s">
        <v>19</v>
      </c>
      <c r="B20" s="57">
        <v>5429</v>
      </c>
      <c r="C20" s="57">
        <v>99229</v>
      </c>
      <c r="D20" s="57">
        <v>104658</v>
      </c>
    </row>
    <row r="21" spans="1:4" ht="14.4" customHeight="1">
      <c r="A21" s="12" t="s">
        <v>18</v>
      </c>
      <c r="B21" s="57">
        <v>1243</v>
      </c>
      <c r="C21" s="57">
        <v>39692</v>
      </c>
      <c r="D21" s="57">
        <v>40935</v>
      </c>
    </row>
    <row r="22" spans="1:4" ht="14.4" customHeight="1">
      <c r="A22" s="12" t="s">
        <v>17</v>
      </c>
      <c r="B22" s="57">
        <v>4273</v>
      </c>
      <c r="C22" s="57">
        <v>110031</v>
      </c>
      <c r="D22" s="57">
        <v>114304</v>
      </c>
    </row>
    <row r="23" spans="1:4" ht="14.4" customHeight="1">
      <c r="A23" s="12" t="s">
        <v>16</v>
      </c>
      <c r="B23" s="57">
        <v>11066</v>
      </c>
      <c r="C23" s="57">
        <v>371220</v>
      </c>
      <c r="D23" s="57">
        <v>382286</v>
      </c>
    </row>
    <row r="24" spans="1:4" ht="14.4" customHeight="1" thickBot="1">
      <c r="A24" s="18" t="s">
        <v>15</v>
      </c>
      <c r="B24" s="59">
        <v>22011</v>
      </c>
      <c r="C24" s="59">
        <v>620172</v>
      </c>
      <c r="D24" s="59">
        <v>642183</v>
      </c>
    </row>
    <row r="25" spans="1:4" ht="14.4" customHeight="1" thickBot="1">
      <c r="A25" s="17" t="s">
        <v>14</v>
      </c>
      <c r="B25" s="59">
        <v>951215</v>
      </c>
      <c r="C25" s="59">
        <v>8257395</v>
      </c>
      <c r="D25" s="59">
        <v>9208610</v>
      </c>
    </row>
    <row r="26" spans="1:4" ht="14.4" customHeight="1">
      <c r="A26" s="46"/>
    </row>
    <row r="27" spans="1:4">
      <c r="A27" s="50" t="s">
        <v>54</v>
      </c>
    </row>
    <row r="28" spans="1:4" ht="14.4" customHeight="1">
      <c r="A28" s="50" t="s">
        <v>61</v>
      </c>
    </row>
    <row r="29" spans="1:4" ht="14.4" customHeight="1"/>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showGridLines="0" zoomScale="80" zoomScaleNormal="80" workbookViewId="0">
      <selection activeCell="B34" sqref="B34"/>
    </sheetView>
  </sheetViews>
  <sheetFormatPr defaultColWidth="8.88671875" defaultRowHeight="15.6"/>
  <cols>
    <col min="1" max="4" width="25.6640625" style="42" customWidth="1"/>
    <col min="5" max="16384" width="8.88671875" style="42"/>
  </cols>
  <sheetData>
    <row r="1" spans="1:4" ht="15.6" customHeight="1">
      <c r="A1" s="21" t="s">
        <v>34</v>
      </c>
      <c r="B1" s="53"/>
      <c r="C1" s="41"/>
      <c r="D1" s="53"/>
    </row>
    <row r="2" spans="1:4" ht="14.4" customHeight="1">
      <c r="A2" s="16" t="s">
        <v>64</v>
      </c>
      <c r="B2" s="44"/>
      <c r="C2" s="40"/>
    </row>
    <row r="3" spans="1:4" ht="14.4" customHeight="1">
      <c r="A3" s="43"/>
      <c r="B3" s="44"/>
      <c r="C3" s="40"/>
    </row>
    <row r="4" spans="1:4" ht="14.4" customHeight="1" thickBot="1">
      <c r="A4" s="52"/>
      <c r="B4" s="52"/>
      <c r="C4" s="52"/>
      <c r="D4" s="48" t="s">
        <v>60</v>
      </c>
    </row>
    <row r="5" spans="1:4" ht="31.8" thickBot="1">
      <c r="A5" s="37"/>
      <c r="B5" s="38" t="s">
        <v>58</v>
      </c>
      <c r="C5" s="38" t="s">
        <v>59</v>
      </c>
      <c r="D5" s="37" t="s">
        <v>31</v>
      </c>
    </row>
    <row r="6" spans="1:4" ht="14.4" customHeight="1">
      <c r="A6" s="13" t="s">
        <v>30</v>
      </c>
      <c r="B6" s="56">
        <v>5766</v>
      </c>
      <c r="C6" s="56">
        <v>26081</v>
      </c>
      <c r="D6" s="56">
        <v>31847</v>
      </c>
    </row>
    <row r="7" spans="1:4" ht="14.4" customHeight="1">
      <c r="A7" s="12" t="s">
        <v>29</v>
      </c>
      <c r="B7" s="57">
        <v>4433</v>
      </c>
      <c r="C7" s="57">
        <v>22536</v>
      </c>
      <c r="D7" s="57">
        <v>26969</v>
      </c>
    </row>
    <row r="8" spans="1:4" ht="14.4" customHeight="1">
      <c r="A8" s="12" t="s">
        <v>28</v>
      </c>
      <c r="B8" s="57">
        <v>3259</v>
      </c>
      <c r="C8" s="57">
        <v>51074</v>
      </c>
      <c r="D8" s="57">
        <v>54333</v>
      </c>
    </row>
    <row r="9" spans="1:4" ht="14.4" customHeight="1">
      <c r="A9" s="12" t="s">
        <v>27</v>
      </c>
      <c r="B9" s="57">
        <v>6684</v>
      </c>
      <c r="C9" s="57">
        <v>176269</v>
      </c>
      <c r="D9" s="57">
        <v>182953</v>
      </c>
    </row>
    <row r="10" spans="1:4" ht="14.4" customHeight="1">
      <c r="A10" s="12" t="s">
        <v>26</v>
      </c>
      <c r="B10" s="57">
        <v>5310</v>
      </c>
      <c r="C10" s="57">
        <v>68840</v>
      </c>
      <c r="D10" s="57">
        <v>74150</v>
      </c>
    </row>
    <row r="11" spans="1:4" ht="14.4" customHeight="1">
      <c r="A11" s="12" t="s">
        <v>25</v>
      </c>
      <c r="B11" s="57">
        <v>1273</v>
      </c>
      <c r="C11" s="57">
        <v>10994</v>
      </c>
      <c r="D11" s="57">
        <v>12267</v>
      </c>
    </row>
    <row r="12" spans="1:4" ht="14.4" customHeight="1">
      <c r="A12" s="12" t="s">
        <v>24</v>
      </c>
      <c r="B12" s="57">
        <v>796</v>
      </c>
      <c r="C12" s="57">
        <v>5656</v>
      </c>
      <c r="D12" s="57">
        <v>6452</v>
      </c>
    </row>
    <row r="13" spans="1:4" ht="14.4" customHeight="1">
      <c r="A13" s="12" t="s">
        <v>23</v>
      </c>
      <c r="B13" s="57">
        <v>46611</v>
      </c>
      <c r="C13" s="57">
        <v>415521</v>
      </c>
      <c r="D13" s="57">
        <v>462132</v>
      </c>
    </row>
    <row r="14" spans="1:4" ht="14.4" customHeight="1" thickBot="1">
      <c r="A14" s="11" t="s">
        <v>15</v>
      </c>
      <c r="B14" s="58">
        <v>74132</v>
      </c>
      <c r="C14" s="58">
        <v>776971</v>
      </c>
      <c r="D14" s="58">
        <v>851103</v>
      </c>
    </row>
    <row r="15" spans="1:4" ht="14.4" customHeight="1">
      <c r="A15" s="12" t="s">
        <v>22</v>
      </c>
      <c r="B15" s="57">
        <v>31</v>
      </c>
      <c r="C15" s="57">
        <v>1087</v>
      </c>
      <c r="D15" s="57">
        <v>1118</v>
      </c>
    </row>
    <row r="16" spans="1:4" ht="14.4" customHeight="1">
      <c r="A16" s="12" t="s">
        <v>21</v>
      </c>
      <c r="B16" s="57">
        <v>53</v>
      </c>
      <c r="C16" s="57">
        <v>189</v>
      </c>
      <c r="D16" s="57">
        <v>242</v>
      </c>
    </row>
    <row r="17" spans="1:4" ht="14.4" customHeight="1">
      <c r="A17" s="12" t="s">
        <v>20</v>
      </c>
      <c r="B17" s="57">
        <v>1108</v>
      </c>
      <c r="C17" s="57">
        <v>2011</v>
      </c>
      <c r="D17" s="57">
        <v>3119</v>
      </c>
    </row>
    <row r="18" spans="1:4" ht="14.4" customHeight="1" thickBot="1">
      <c r="A18" s="11" t="s">
        <v>15</v>
      </c>
      <c r="B18" s="58">
        <v>1192</v>
      </c>
      <c r="C18" s="58">
        <v>3287</v>
      </c>
      <c r="D18" s="58">
        <v>4479</v>
      </c>
    </row>
    <row r="19" spans="1:4" ht="14.4" customHeight="1">
      <c r="A19" s="12" t="s">
        <v>19</v>
      </c>
      <c r="B19" s="57">
        <v>422</v>
      </c>
      <c r="C19" s="57">
        <v>3560</v>
      </c>
      <c r="D19" s="57">
        <v>3982</v>
      </c>
    </row>
    <row r="20" spans="1:4" ht="14.4" customHeight="1">
      <c r="A20" s="12" t="s">
        <v>18</v>
      </c>
      <c r="B20" s="57">
        <v>90</v>
      </c>
      <c r="C20" s="57">
        <v>2804</v>
      </c>
      <c r="D20" s="57">
        <v>2894</v>
      </c>
    </row>
    <row r="21" spans="1:4" ht="14.4" customHeight="1">
      <c r="A21" s="12" t="s">
        <v>17</v>
      </c>
      <c r="B21" s="57">
        <v>502</v>
      </c>
      <c r="C21" s="57">
        <v>20294</v>
      </c>
      <c r="D21" s="57">
        <v>20796</v>
      </c>
    </row>
    <row r="22" spans="1:4" ht="14.4" customHeight="1">
      <c r="A22" s="12" t="s">
        <v>16</v>
      </c>
      <c r="B22" s="57">
        <v>7096</v>
      </c>
      <c r="C22" s="57">
        <v>107531</v>
      </c>
      <c r="D22" s="57">
        <v>114627</v>
      </c>
    </row>
    <row r="23" spans="1:4" ht="14.4" customHeight="1" thickBot="1">
      <c r="A23" s="11" t="s">
        <v>15</v>
      </c>
      <c r="B23" s="58">
        <v>8110</v>
      </c>
      <c r="C23" s="58">
        <v>134189</v>
      </c>
      <c r="D23" s="58">
        <v>142299</v>
      </c>
    </row>
    <row r="24" spans="1:4" ht="14.4" customHeight="1" thickBot="1">
      <c r="A24" s="10" t="s">
        <v>14</v>
      </c>
      <c r="B24" s="58">
        <v>83434</v>
      </c>
      <c r="C24" s="58">
        <v>914447</v>
      </c>
      <c r="D24" s="58">
        <v>997881</v>
      </c>
    </row>
    <row r="25" spans="1:4" ht="14.4" customHeight="1">
      <c r="A25" s="47"/>
      <c r="B25" s="45"/>
      <c r="C25" s="45"/>
      <c r="D25" s="45"/>
    </row>
    <row r="26" spans="1:4" ht="14.4" customHeight="1">
      <c r="A26" s="39" t="s">
        <v>54</v>
      </c>
    </row>
    <row r="27" spans="1:4">
      <c r="A27" s="39" t="s">
        <v>61</v>
      </c>
    </row>
    <row r="28" spans="1:4" ht="14.4" customHeight="1">
      <c r="A28" s="51"/>
    </row>
    <row r="29" spans="1:4" ht="14.4" customHeight="1"/>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CECAD79458CBD429E44A875335B1944" ma:contentTypeVersion="60" ma:contentTypeDescription="Create a new document specific to MAS Team Collaboration." ma:contentTypeScope="" ma:versionID="1f565691d6a38206678c7a6494ad382c">
  <xsd:schema xmlns:xsd="http://www.w3.org/2001/XMLSchema" xmlns:xs="http://www.w3.org/2001/XMLSchema" xmlns:p="http://schemas.microsoft.com/office/2006/metadata/properties" xmlns:ns2="3a90f38b-cee7-4289-b705-21e4ceceb96b" targetNamespace="http://schemas.microsoft.com/office/2006/metadata/properties" ma:root="true" ma:fieldsID="f4fc0fba450226c68d1f88741cae7dde" ns2:_="">
    <xsd:import namespace="3a90f38b-cee7-4289-b705-21e4ceceb96b"/>
    <xsd:element name="properties">
      <xsd:complexType>
        <xsd:sequence>
          <xsd:element name="documentManagement">
            <xsd:complexType>
              <xsd:all>
                <xsd:element ref="ns2:_dlc_DocId" minOccurs="0"/>
                <xsd:element ref="ns2:_dlc_DocIdUrl" minOccurs="0"/>
                <xsd:element ref="ns2:_dlc_DocIdPersistId" minOccurs="0"/>
                <xsd:element ref="ns2:pb016fef86a642189c1d23bc7cb88f0e" minOccurs="0"/>
                <xsd:element ref="ns2:TaxCatchAll" minOccurs="0"/>
                <xsd:element ref="ns2:TaxCatchAllLabel" minOccurs="0"/>
                <xsd:element ref="ns2:c569feee562949f193efcc6c33983d2e" minOccurs="0"/>
                <xsd:element ref="ns2:g5d17599f0654139ac247b509bd42854" minOccurs="0"/>
                <xsd:element ref="ns2:Document_x0020_Date" minOccurs="0"/>
                <xsd:element ref="ns2:Workflow" minOccurs="0"/>
                <xsd:element ref="ns2:a2b7da5d9b994f938881636f0a7c63d6" minOccurs="0"/>
                <xsd:element ref="ns2:ee94ffbfe3174827a439912fa17811b9" minOccurs="0"/>
                <xsd:element ref="ns2:b1f4bea4dbaa4479a68e8cee40e226b9" minOccurs="0"/>
                <xsd:element ref="ns2:h6ac82fb60e7404bb7825d9f5fed2f8a" minOccurs="0"/>
                <xsd:element ref="ns2:h63e849b28044e64bfbe5f5fa7b8c866"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b016fef86a642189c1d23bc7cb88f0e" ma:index="11"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12f8c299-93a3-4641-a0fa-1cd17d622740}" ma:internalName="TaxCatchAll" ma:showField="CatchAllData"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12f8c299-93a3-4641-a0fa-1cd17d622740}" ma:internalName="TaxCatchAllLabel" ma:readOnly="true" ma:showField="CatchAllDataLabel"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Security Classification"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Document_x0020_Date" ma:index="19" nillable="true" ma:displayName="Document Date" ma:default="[today]" ma:format="DateOnly" ma:internalName="Document_x0020_Date">
      <xsd:simpleType>
        <xsd:restriction base="dms:DateTime"/>
      </xsd:simple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Data Governance ＆ Analytics</TermName>
          <TermId xmlns="http://schemas.microsoft.com/office/infopath/2007/PartnerControls">12cb0b2e-66ac-47aa-9729-0c9b97c84a7d</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3</Value>
      <Value>2</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a064495a-ae26-4d7f-a893-8f95d5825856</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2020-01-01T16:00:00+00:00</Document_x0020_Date>
    <_dlc_DocId xmlns="3a90f38b-cee7-4289-b705-21e4ceceb96b">82c92a3d-e444-40af-9d3e-261b7c41679c</_dlc_DocId>
    <_dlc_DocIdUrl xmlns="3a90f38b-cee7-4289-b705-21e4ceceb96b">
      <Url>https://home.dms.mas.gov.sg/_layouts/15/MASGlobalID/DocAveRedirect.aspx?DocId=82c92a3d-e444-40af-9d3e-261b7c41679c&amp;SiteID=2231ed72-6d9c-42cb-b209-3e41db641045_41c86203-95c3-4bdd-b986-debb8fd92597</Url>
      <Description>82c92a3d-e444-40af-9d3e-261b7c41679c</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afabadb4-2257-48ec-869f-64421b8f49cd" ContentTypeId="0x0101003618E443DE96424ABE734F4442FBF2B301" PreviousValue="false"/>
</file>

<file path=customXml/itemProps1.xml><?xml version="1.0" encoding="utf-8"?>
<ds:datastoreItem xmlns:ds="http://schemas.openxmlformats.org/officeDocument/2006/customXml" ds:itemID="{F282A1C1-F064-4F5F-8BFD-14B14D7AB5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AC42FA-EF04-40E2-909F-5EF18EFC0428}">
  <ds:schemaRefs>
    <ds:schemaRef ds:uri="http://purl.org/dc/dcmitype/"/>
    <ds:schemaRef ds:uri="http://www.w3.org/XML/1998/namespace"/>
    <ds:schemaRef ds:uri="http://purl.org/dc/elements/1.1/"/>
    <ds:schemaRef ds:uri="3a90f38b-cee7-4289-b705-21e4ceceb96b"/>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8557FE04-F61A-47BA-A3CE-F426288FD13C}">
  <ds:schemaRefs>
    <ds:schemaRef ds:uri="http://schemas.microsoft.com/sharepoint/v3/contenttype/forms"/>
  </ds:schemaRefs>
</ds:datastoreItem>
</file>

<file path=customXml/itemProps4.xml><?xml version="1.0" encoding="utf-8"?>
<ds:datastoreItem xmlns:ds="http://schemas.openxmlformats.org/officeDocument/2006/customXml" ds:itemID="{1DBEC379-1275-457F-A237-ABADA98C2D9D}">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of Singapore FX Volume (Oct 2019)</dc:title>
  <dc:creator>Elys LOW (MAS)</dc:creator>
  <cp:lastModifiedBy>Yiheng HUANG (MAS)</cp:lastModifiedBy>
  <dcterms:created xsi:type="dcterms:W3CDTF">2019-07-11T08:03:38Z</dcterms:created>
  <dcterms:modified xsi:type="dcterms:W3CDTF">2022-01-25T07:40:03Z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0x0101003618E443DE96424ABE734F4442FBF2B301005CECAD79458CBD429E44A875335B1944</vt:lpwstr>
  </property>
  <property fmtid="{D5CDD505-2E9C-101B-9397-08002B2CF9AE}" pid="3" name="_dlc_DocIdItemGuid">
    <vt:lpwstr>82c92a3d-e444-40af-9d3e-261b7c41679c</vt:lpwstr>
  </property>
  <property fmtid="{D5CDD505-2E9C-101B-9397-08002B2CF9AE}" pid="4" name="Projects">
    <vt:lpwstr/>
  </property>
  <property fmtid="{D5CDD505-2E9C-101B-9397-08002B2CF9AE}" pid="5" name="Geographical">
    <vt:lpwstr/>
  </property>
  <property fmtid="{D5CDD505-2E9C-101B-9397-08002B2CF9AE}" pid="6" name="Document Type">
    <vt:lpwstr>2;#Statistics|6ca398ee-d4fd-419b-841f-c0b7bdf9280d</vt:lpwstr>
  </property>
  <property fmtid="{D5CDD505-2E9C-101B-9397-08002B2CF9AE}" pid="7" name="Security Classification">
    <vt:lpwstr>3;#Confidential|a064495a-ae26-4d7f-a893-8f95d5825856</vt:lpwstr>
  </property>
  <property fmtid="{D5CDD505-2E9C-101B-9397-08002B2CF9AE}" pid="8" name="Subjects">
    <vt:lpwstr/>
  </property>
  <property fmtid="{D5CDD505-2E9C-101B-9397-08002B2CF9AE}" pid="9" name="Events">
    <vt:lpwstr/>
  </property>
  <property fmtid="{D5CDD505-2E9C-101B-9397-08002B2CF9AE}" pid="10" name="Organisations">
    <vt:lpwstr/>
  </property>
  <property fmtid="{D5CDD505-2E9C-101B-9397-08002B2CF9AE}" pid="11" name="Business Functions">
    <vt:lpwstr>1;#Data Governance ＆ Analytics|12cb0b2e-66ac-47aa-9729-0c9b97c84a7d</vt:lpwstr>
  </property>
  <property fmtid="{D5CDD505-2E9C-101B-9397-08002B2CF9AE}" pid="12" name="MSIP_Label_4f288355-fb4c-44cd-b9ca-40cfc2aee5f8_Enabled">
    <vt:lpwstr>true</vt:lpwstr>
  </property>
  <property fmtid="{D5CDD505-2E9C-101B-9397-08002B2CF9AE}" pid="13" name="MSIP_Label_4f288355-fb4c-44cd-b9ca-40cfc2aee5f8_SetDate">
    <vt:lpwstr>2022-01-18T08:19:42Z</vt:lpwstr>
  </property>
  <property fmtid="{D5CDD505-2E9C-101B-9397-08002B2CF9AE}" pid="14" name="MSIP_Label_4f288355-fb4c-44cd-b9ca-40cfc2aee5f8_Method">
    <vt:lpwstr>Standard</vt:lpwstr>
  </property>
  <property fmtid="{D5CDD505-2E9C-101B-9397-08002B2CF9AE}" pid="15" name="MSIP_Label_4f288355-fb4c-44cd-b9ca-40cfc2aee5f8_Name">
    <vt:lpwstr>Non Sensitive_1</vt:lpwstr>
  </property>
  <property fmtid="{D5CDD505-2E9C-101B-9397-08002B2CF9AE}" pid="16" name="MSIP_Label_4f288355-fb4c-44cd-b9ca-40cfc2aee5f8_SiteId">
    <vt:lpwstr>0b11c524-9a1c-4e1b-84cb-6336aefc2243</vt:lpwstr>
  </property>
  <property fmtid="{D5CDD505-2E9C-101B-9397-08002B2CF9AE}" pid="17" name="MSIP_Label_4f288355-fb4c-44cd-b9ca-40cfc2aee5f8_ActionId">
    <vt:lpwstr>059a8a85-daf5-4866-8e33-8480c796a6b2</vt:lpwstr>
  </property>
  <property fmtid="{D5CDD505-2E9C-101B-9397-08002B2CF9AE}" pid="18" name="MSIP_Label_4f288355-fb4c-44cd-b9ca-40cfc2aee5f8_ContentBits">
    <vt:lpwstr>0</vt:lpwstr>
  </property>
</Properties>
</file>